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nita\Desktop\"/>
    </mc:Choice>
  </mc:AlternateContent>
  <xr:revisionPtr revIDLastSave="0" documentId="13_ncr:1_{13C884EA-98FF-4B63-8DC1-369A728FC187}" xr6:coauthVersionLast="47" xr6:coauthVersionMax="47" xr10:uidLastSave="{00000000-0000-0000-0000-000000000000}"/>
  <bookViews>
    <workbookView xWindow="-120" yWindow="-120" windowWidth="29040" windowHeight="15840" xr2:uid="{910C4F34-C417-42FA-86D4-0082EA51A156}"/>
  </bookViews>
  <sheets>
    <sheet name="Sheet1" sheetId="1" r:id="rId1"/>
    <sheet name="230 intermodal" sheetId="7" r:id="rId2"/>
    <sheet name="Lenoir City" sheetId="6" r:id="rId3"/>
    <sheet name="cranbury" sheetId="5" r:id="rId4"/>
    <sheet name="jaacksonville" sheetId="4" r:id="rId5"/>
    <sheet name="tinker" sheetId="3" r:id="rId6"/>
    <sheet name="cedar" sheetId="2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4" i="1" l="1"/>
  <c r="H2" i="1"/>
  <c r="H1" i="1"/>
  <c r="H3" i="1"/>
</calcChain>
</file>

<file path=xl/sharedStrings.xml><?xml version="1.0" encoding="utf-8"?>
<sst xmlns="http://schemas.openxmlformats.org/spreadsheetml/2006/main" count="42" uniqueCount="37">
  <si>
    <t>Volkswagen Parts Distribution Center</t>
  </si>
  <si>
    <t>Ontario</t>
  </si>
  <si>
    <t>CA</t>
  </si>
  <si>
    <t>3095 E Cedar St</t>
  </si>
  <si>
    <t>Ontario, CA 91761</t>
  </si>
  <si>
    <t>34.0376080290585, -117.58641507359258</t>
  </si>
  <si>
    <t>Rocklin</t>
  </si>
  <si>
    <t>1100 Tinker Rd</t>
  </si>
  <si>
    <t>Rocklin, CA 95765, United States</t>
  </si>
  <si>
    <t>38.81328171265908, -121.30150120229099</t>
  </si>
  <si>
    <t>Jacksonville</t>
  </si>
  <si>
    <t>FL</t>
  </si>
  <si>
    <t>4150 Perimeter Industrial Pkwy N</t>
  </si>
  <si>
    <t>Jacksonville, FL 32219, United States</t>
  </si>
  <si>
    <t>30.373771993405768, -81.75890718718041</t>
  </si>
  <si>
    <t>Cranbury</t>
  </si>
  <si>
    <t>NJ</t>
  </si>
  <si>
    <t>47 Station Rd</t>
  </si>
  <si>
    <t>East Windsor, NJ 08512, United States</t>
  </si>
  <si>
    <t>40.3071068545627, -74.50867073108051</t>
  </si>
  <si>
    <t>Volkswagen Regional Distribution Center</t>
  </si>
  <si>
    <t>Lenoir City</t>
  </si>
  <si>
    <t>TN</t>
  </si>
  <si>
    <t>2560 Buttermilk Rd W</t>
  </si>
  <si>
    <t>Lenoir City, TN 37771, United States</t>
  </si>
  <si>
    <t>35.88214676007374, -84.3612681600479</t>
  </si>
  <si>
    <t>Volkswagen Group of America Parts Distribution Center</t>
  </si>
  <si>
    <t>Ft. Worth</t>
  </si>
  <si>
    <t>TX</t>
  </si>
  <si>
    <t>230 Intermodal Pkwy</t>
  </si>
  <si>
    <t>Fort Worth, TX 76177, United States</t>
  </si>
  <si>
    <t>32.96678488424622, -97.32814574044846</t>
  </si>
  <si>
    <t>Pleasant Prairie</t>
  </si>
  <si>
    <t>WI</t>
  </si>
  <si>
    <t>11589 88th Ave</t>
  </si>
  <si>
    <t>Pleasant Prairie, WI 53158, United States</t>
  </si>
  <si>
    <t>42.5108270307348, -87.91110551996559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</si>
</sst>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53</xdr:row>
      <xdr:rowOff>189214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7AA07E-2777-08AC-CC52-AEC6FCB60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428625</xdr:colOff>
      <xdr:row>2</xdr:row>
      <xdr:rowOff>28575</xdr:rowOff>
    </xdr:from>
    <xdr:to>
      <xdr:col>30</xdr:col>
      <xdr:colOff>426339</xdr:colOff>
      <xdr:row>56</xdr:row>
      <xdr:rowOff>27289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3AF3FB-987F-EE8C-EC7D-B4D1A6CFE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625" y="409575"/>
          <a:ext cx="18285714" cy="102857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266700</xdr:colOff>
      <xdr:row>53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6F714E-2AF9-D18B-630D-11BEA6AC90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410700" cy="1013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333375</xdr:colOff>
      <xdr:row>47</xdr:row>
      <xdr:rowOff>66675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4CEED0A-4687-91AB-C024-2E3336D4E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7038975" cy="9020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323850</xdr:colOff>
      <xdr:row>41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4A7AD5D-48EC-C128-18D2-4F1D1C166B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7639050" cy="788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F58061-1731-43A1-B32E-CC4DE246EDAC}">
  <dimension ref="A1:H7"/>
  <sheetViews>
    <sheetView tabSelected="1" workbookViewId="0">
      <selection activeCell="B13" sqref="B13"/>
    </sheetView>
  </sheetViews>
  <sheetFormatPr defaultRowHeight="15" x14ac:dyDescent="0.25"/>
  <cols>
    <col min="2" max="2" width="51.28515625" bestFit="1" customWidth="1"/>
    <col min="3" max="3" width="15" bestFit="1" customWidth="1"/>
    <col min="5" max="5" width="31" bestFit="1" customWidth="1"/>
    <col min="6" max="6" width="37.42578125" bestFit="1" customWidth="1"/>
    <col min="7" max="7" width="37.7109375" bestFit="1" customWidth="1"/>
    <col min="8" max="8" width="19" customWidth="1"/>
  </cols>
  <sheetData>
    <row r="1" spans="1:8" x14ac:dyDescent="0.25">
      <c r="A1">
        <v>0</v>
      </c>
      <c r="B1" t="s">
        <v>0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>
        <f>112.8*270</f>
        <v>30456</v>
      </c>
    </row>
    <row r="2" spans="1:8" x14ac:dyDescent="0.25">
      <c r="A2">
        <v>1</v>
      </c>
      <c r="B2" t="s">
        <v>0</v>
      </c>
      <c r="C2" t="s">
        <v>6</v>
      </c>
      <c r="D2" t="s">
        <v>2</v>
      </c>
      <c r="E2" t="s">
        <v>7</v>
      </c>
      <c r="F2" t="s">
        <v>8</v>
      </c>
      <c r="G2" t="s">
        <v>9</v>
      </c>
      <c r="H2">
        <f>255*72</f>
        <v>18360</v>
      </c>
    </row>
    <row r="3" spans="1:8" x14ac:dyDescent="0.25">
      <c r="A3">
        <v>2</v>
      </c>
      <c r="B3" t="s">
        <v>0</v>
      </c>
      <c r="C3" t="s">
        <v>10</v>
      </c>
      <c r="D3" t="s">
        <v>11</v>
      </c>
      <c r="E3" t="s">
        <v>12</v>
      </c>
      <c r="F3" t="s">
        <v>13</v>
      </c>
      <c r="G3" t="s">
        <v>14</v>
      </c>
      <c r="H3">
        <f>770*471</f>
        <v>362670</v>
      </c>
    </row>
    <row r="4" spans="1:8" x14ac:dyDescent="0.25">
      <c r="A4">
        <v>3</v>
      </c>
      <c r="B4" t="s">
        <v>0</v>
      </c>
      <c r="C4" t="s">
        <v>15</v>
      </c>
      <c r="D4" t="s">
        <v>16</v>
      </c>
      <c r="E4" t="s">
        <v>17</v>
      </c>
      <c r="F4" t="s">
        <v>18</v>
      </c>
      <c r="G4" t="s">
        <v>19</v>
      </c>
      <c r="H4">
        <f>516*200</f>
        <v>103200</v>
      </c>
    </row>
    <row r="5" spans="1:8" x14ac:dyDescent="0.25">
      <c r="A5">
        <v>4</v>
      </c>
      <c r="B5" t="s">
        <v>20</v>
      </c>
      <c r="C5" t="s">
        <v>21</v>
      </c>
      <c r="D5" t="s">
        <v>22</v>
      </c>
      <c r="E5" t="s">
        <v>23</v>
      </c>
      <c r="F5" t="s">
        <v>24</v>
      </c>
      <c r="G5" t="s">
        <v>25</v>
      </c>
      <c r="H5">
        <v>45000</v>
      </c>
    </row>
    <row r="6" spans="1:8" x14ac:dyDescent="0.25">
      <c r="A6">
        <v>5</v>
      </c>
      <c r="B6" t="s">
        <v>26</v>
      </c>
      <c r="C6" t="s">
        <v>27</v>
      </c>
      <c r="D6" t="s">
        <v>28</v>
      </c>
      <c r="E6" t="s">
        <v>29</v>
      </c>
      <c r="F6" t="s">
        <v>30</v>
      </c>
      <c r="G6" t="s">
        <v>31</v>
      </c>
    </row>
    <row r="7" spans="1:8" x14ac:dyDescent="0.25">
      <c r="A7">
        <v>6</v>
      </c>
      <c r="B7" t="s">
        <v>0</v>
      </c>
      <c r="C7" t="s">
        <v>32</v>
      </c>
      <c r="D7" t="s">
        <v>33</v>
      </c>
      <c r="E7" t="s">
        <v>34</v>
      </c>
      <c r="F7" t="s">
        <v>35</v>
      </c>
      <c r="G7" t="s">
        <v>36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29AEF5-A530-480C-A1A8-63F6032310AA}">
  <dimension ref="A1"/>
  <sheetViews>
    <sheetView zoomScale="55" zoomScaleNormal="55"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219A28-43F2-4DC0-A2F5-650A2F68CAD7}">
  <dimension ref="A1"/>
  <sheetViews>
    <sheetView zoomScale="40" zoomScaleNormal="40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4AC4A4-6EDC-4AEC-BC27-857BB35A1612}">
  <dimension ref="A1"/>
  <sheetViews>
    <sheetView topLeftCell="A18" zoomScale="85" zoomScaleNormal="85" workbookViewId="0">
      <selection activeCell="D10" sqref="D1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F5E1A7-C16F-4A49-B9B4-4EF532ABDE51}">
  <dimension ref="A1"/>
  <sheetViews>
    <sheetView topLeftCell="A7"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F878E-9D78-40EF-9543-A326DC6380C9}">
  <dimension ref="A1"/>
  <sheetViews>
    <sheetView topLeftCell="A4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1D8266-A1B3-4829-9489-F594FFD28CCE}">
  <dimension ref="A1"/>
  <sheetViews>
    <sheetView zoomScale="85" zoomScaleNormal="85" workbookViewId="0">
      <selection activeCell="P27" sqref="P27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Sheet1</vt:lpstr>
      <vt:lpstr>230 intermodal</vt:lpstr>
      <vt:lpstr>Lenoir City</vt:lpstr>
      <vt:lpstr>cranbury</vt:lpstr>
      <vt:lpstr>jaacksonville</vt:lpstr>
      <vt:lpstr>tinker</vt:lpstr>
      <vt:lpstr>cedar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Itachi</dc:creator>
  <cp:lastModifiedBy>Itachi</cp:lastModifiedBy>
  <dcterms:created xsi:type="dcterms:W3CDTF">2023-07-10T18:09:22Z</dcterms:created>
  <dcterms:modified xsi:type="dcterms:W3CDTF">2023-07-14T20:15:55Z</dcterms:modified>
</cp:coreProperties>
</file>